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270" windowWidth="20730" windowHeight="117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24" i="1"/>
  <c r="J27" s="1"/>
  <c r="E5"/>
  <c r="E7"/>
  <c r="E9"/>
  <c r="E11"/>
  <c r="E16"/>
  <c r="E18"/>
  <c r="P26" l="1"/>
  <c r="D28"/>
  <c r="P14" s="1"/>
  <c r="P29" s="1"/>
  <c r="J29" l="1"/>
</calcChain>
</file>

<file path=xl/sharedStrings.xml><?xml version="1.0" encoding="utf-8"?>
<sst xmlns="http://schemas.openxmlformats.org/spreadsheetml/2006/main" count="76" uniqueCount="63">
  <si>
    <t>LICENCE FCD</t>
  </si>
  <si>
    <t>MONTANT</t>
  </si>
  <si>
    <t>Membre associé 1er inscrit</t>
  </si>
  <si>
    <t>Membre associé à partir du 2ème inscrit</t>
  </si>
  <si>
    <t>AUTRES FORFAITS</t>
  </si>
  <si>
    <t>SECTIONS</t>
  </si>
  <si>
    <t>Membre de droit *</t>
  </si>
  <si>
    <t xml:space="preserve">(*) Personnels militaires et civils (en activité ou en retraite) dans une formation du ministère de la Défense et leur famille à charge fiscalement </t>
  </si>
  <si>
    <t>DIVERS</t>
  </si>
  <si>
    <t>Attestation pour CE</t>
  </si>
  <si>
    <t>Membre temporaire</t>
  </si>
  <si>
    <t>OUI</t>
  </si>
  <si>
    <t>NON</t>
  </si>
  <si>
    <t>1 certificat médical spécifique à l'activité choisie</t>
  </si>
  <si>
    <t>Documents à fournir</t>
  </si>
  <si>
    <t>DE REGLEMENT</t>
  </si>
  <si>
    <t>MODE</t>
  </si>
  <si>
    <t>MOIS</t>
  </si>
  <si>
    <t>D'ENCAISEMENT</t>
  </si>
  <si>
    <t>GOLF</t>
  </si>
  <si>
    <t>ou</t>
  </si>
  <si>
    <t>Abon. 7/7 couple</t>
  </si>
  <si>
    <t>Abon. 5/7 couple</t>
  </si>
  <si>
    <t>Abon. 7/7 indiv.</t>
  </si>
  <si>
    <t>Abon. 5/7 indiv.</t>
  </si>
  <si>
    <t>Abon. Compact</t>
  </si>
  <si>
    <t>Forfait cours</t>
  </si>
  <si>
    <t>Frais dossier 1er abon.</t>
  </si>
  <si>
    <t xml:space="preserve">  PRESTATIONS SPORTIVES DIVERSES</t>
  </si>
  <si>
    <t>Badge magnétique (pour entrer à l'ESAG)</t>
  </si>
  <si>
    <t>Montant des prestations choisies</t>
  </si>
  <si>
    <t>TOTAL DES COTISATIONS</t>
  </si>
  <si>
    <t>Montant total de l'inscription</t>
  </si>
  <si>
    <t>Montant total des versements</t>
  </si>
  <si>
    <t>cotisations</t>
  </si>
  <si>
    <t>Chèque 2</t>
  </si>
  <si>
    <t>Chèque 4</t>
  </si>
  <si>
    <t>Chèque 5</t>
  </si>
  <si>
    <t>Chèque 6</t>
  </si>
  <si>
    <t>N°</t>
  </si>
  <si>
    <t>7/7   - de 18 ans</t>
  </si>
  <si>
    <t>OPTIONS CHOISIES / COTISATIONS</t>
  </si>
  <si>
    <t>Inscrire; 2 (couple)</t>
  </si>
  <si>
    <t xml:space="preserve">1 Chèque </t>
  </si>
  <si>
    <t>1 à 5 Chèques prestations sportives</t>
  </si>
  <si>
    <t>2 photos d'identité (nouveaux inscrits)</t>
  </si>
  <si>
    <t>1 justificatif d'ayant droit pour les ressortissants de</t>
  </si>
  <si>
    <t>1 copie d'une pièce d'identité pour les extérieurs à la</t>
  </si>
  <si>
    <t>la Défense et leur famille (nouveaux inscrits)</t>
  </si>
  <si>
    <t>Défense (nouveaux inscrits)</t>
  </si>
  <si>
    <t>Autre section</t>
  </si>
  <si>
    <t>Ab. Compact couple</t>
  </si>
  <si>
    <r>
      <rPr>
        <i/>
        <sz val="10"/>
        <color theme="1"/>
        <rFont val="Calibri"/>
        <family val="2"/>
        <scheme val="minor"/>
      </rPr>
      <t xml:space="preserve">Reporter le montant dans la colonne    </t>
    </r>
    <r>
      <rPr>
        <sz val="11"/>
        <color theme="1"/>
        <rFont val="Calibri"/>
        <family val="2"/>
      </rPr>
      <t>↓</t>
    </r>
    <r>
      <rPr>
        <i/>
        <sz val="11"/>
        <color theme="1"/>
        <rFont val="Calibri"/>
        <family val="2"/>
        <scheme val="minor"/>
      </rPr>
      <t xml:space="preserve"> </t>
    </r>
  </si>
  <si>
    <t>OCTOBRE</t>
  </si>
  <si>
    <t>Divers</t>
  </si>
  <si>
    <t>↓</t>
  </si>
  <si>
    <t>7/7   moins 40 ans</t>
  </si>
  <si>
    <t>7/7  moins 26 ans</t>
  </si>
  <si>
    <t>Inscrire; 2 (couple) ou 1 (individuel)</t>
  </si>
  <si>
    <r>
      <t xml:space="preserve">ou 1 (individuel)   </t>
    </r>
    <r>
      <rPr>
        <b/>
        <sz val="11"/>
        <color theme="1"/>
        <rFont val="Calibri"/>
        <family val="2"/>
      </rPr>
      <t>↓</t>
    </r>
  </si>
  <si>
    <r>
      <t xml:space="preserve">Licence </t>
    </r>
    <r>
      <rPr>
        <sz val="11"/>
        <color theme="1"/>
        <rFont val="Calibri"/>
        <family val="2"/>
        <scheme val="minor"/>
      </rPr>
      <t>FFGolf</t>
    </r>
    <r>
      <rPr>
        <sz val="10"/>
        <color theme="1"/>
        <rFont val="Calibri"/>
        <family val="2"/>
        <scheme val="minor"/>
      </rPr>
      <t xml:space="preserve"> 2022</t>
    </r>
  </si>
  <si>
    <t>X</t>
  </si>
  <si>
    <t>DECEMBRE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</si>
</sst>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_-* #,##0\ &quot;€&quot;_-;\-* #,##0\ &quot;€&quot;_-;_-* &quot;-&quot;??\ &quot;€&quot;_-;_-@_-"/>
    <numFmt numFmtId="166" formatCode="#,##0\ &quot;€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64" fontId="0" fillId="0" borderId="2" xfId="0" applyNumberFormat="1" applyBorder="1"/>
    <xf numFmtId="0" fontId="2" fillId="0" borderId="0" xfId="0" applyFont="1"/>
    <xf numFmtId="0" fontId="0" fillId="0" borderId="6" xfId="0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164" fontId="0" fillId="0" borderId="0" xfId="0" applyNumberFormat="1" applyBorder="1" applyAlignment="1">
      <alignment horizontal="left"/>
    </xf>
    <xf numFmtId="164" fontId="0" fillId="0" borderId="7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4" fillId="0" borderId="10" xfId="0" applyNumberFormat="1" applyFont="1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/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6" fontId="4" fillId="2" borderId="3" xfId="0" applyNumberFormat="1" applyFont="1" applyFill="1" applyBorder="1" applyProtection="1">
      <protection locked="0"/>
    </xf>
    <xf numFmtId="164" fontId="8" fillId="4" borderId="8" xfId="0" applyNumberFormat="1" applyFont="1" applyFill="1" applyBorder="1"/>
    <xf numFmtId="166" fontId="8" fillId="4" borderId="8" xfId="0" applyNumberFormat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Border="1"/>
    <xf numFmtId="0" fontId="0" fillId="0" borderId="19" xfId="0" applyBorder="1"/>
    <xf numFmtId="166" fontId="9" fillId="2" borderId="3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11" fillId="0" borderId="20" xfId="0" applyFont="1" applyFill="1" applyBorder="1" applyAlignment="1" applyProtection="1">
      <alignment vertical="center"/>
    </xf>
    <xf numFmtId="0" fontId="6" fillId="0" borderId="0" xfId="0" applyFont="1" applyAlignment="1">
      <alignment horizontal="left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11" fillId="5" borderId="24" xfId="0" applyFont="1" applyFill="1" applyBorder="1" applyAlignment="1" applyProtection="1">
      <alignment horizontal="center" vertical="center"/>
      <protection locked="0"/>
    </xf>
    <xf numFmtId="165" fontId="4" fillId="0" borderId="10" xfId="0" quotePrefix="1" applyNumberFormat="1" applyFont="1" applyBorder="1"/>
    <xf numFmtId="165" fontId="4" fillId="0" borderId="9" xfId="0" applyNumberFormat="1" applyFont="1" applyBorder="1"/>
    <xf numFmtId="166" fontId="4" fillId="2" borderId="25" xfId="0" applyNumberFormat="1" applyFont="1" applyFill="1" applyBorder="1" applyProtection="1">
      <protection locked="0"/>
    </xf>
    <xf numFmtId="165" fontId="5" fillId="2" borderId="60" xfId="0" applyNumberFormat="1" applyFont="1" applyFill="1" applyBorder="1" applyAlignment="1"/>
    <xf numFmtId="0" fontId="0" fillId="0" borderId="45" xfId="0" applyBorder="1" applyAlignment="1"/>
    <xf numFmtId="166" fontId="9" fillId="2" borderId="23" xfId="0" applyNumberFormat="1" applyFont="1" applyFill="1" applyBorder="1" applyProtection="1">
      <protection locked="0"/>
    </xf>
    <xf numFmtId="0" fontId="0" fillId="0" borderId="51" xfId="0" applyBorder="1" applyAlignment="1"/>
    <xf numFmtId="166" fontId="4" fillId="2" borderId="4" xfId="0" applyNumberFormat="1" applyFont="1" applyFill="1" applyBorder="1" applyProtection="1">
      <protection locked="0"/>
    </xf>
    <xf numFmtId="0" fontId="16" fillId="0" borderId="0" xfId="0" applyFont="1" applyBorder="1" applyAlignment="1">
      <alignment horizontal="center"/>
    </xf>
    <xf numFmtId="0" fontId="2" fillId="0" borderId="67" xfId="0" applyFont="1" applyBorder="1" applyAlignment="1"/>
    <xf numFmtId="164" fontId="0" fillId="0" borderId="53" xfId="0" applyNumberFormat="1" applyBorder="1"/>
    <xf numFmtId="164" fontId="10" fillId="3" borderId="15" xfId="0" applyNumberFormat="1" applyFont="1" applyFill="1" applyBorder="1" applyProtection="1"/>
    <xf numFmtId="164" fontId="19" fillId="0" borderId="53" xfId="0" applyNumberFormat="1" applyFont="1" applyBorder="1"/>
    <xf numFmtId="164" fontId="19" fillId="0" borderId="0" xfId="0" applyNumberFormat="1" applyFont="1" applyBorder="1"/>
    <xf numFmtId="164" fontId="19" fillId="0" borderId="62" xfId="0" applyNumberFormat="1" applyFont="1" applyBorder="1"/>
    <xf numFmtId="164" fontId="19" fillId="0" borderId="56" xfId="0" applyNumberFormat="1" applyFont="1" applyBorder="1"/>
    <xf numFmtId="0" fontId="20" fillId="0" borderId="15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54" xfId="0" applyBorder="1" applyAlignment="1"/>
    <xf numFmtId="165" fontId="9" fillId="0" borderId="32" xfId="0" applyNumberFormat="1" applyFont="1" applyBorder="1"/>
    <xf numFmtId="166" fontId="9" fillId="2" borderId="16" xfId="0" applyNumberFormat="1" applyFont="1" applyFill="1" applyBorder="1" applyProtection="1"/>
    <xf numFmtId="0" fontId="0" fillId="0" borderId="0" xfId="0" applyBorder="1" applyAlignment="1">
      <alignment horizontal="left"/>
    </xf>
    <xf numFmtId="0" fontId="16" fillId="0" borderId="2" xfId="0" applyFont="1" applyBorder="1" applyAlignment="1">
      <alignment horizontal="center"/>
    </xf>
    <xf numFmtId="0" fontId="0" fillId="7" borderId="1" xfId="0" applyFill="1" applyBorder="1"/>
    <xf numFmtId="0" fontId="0" fillId="7" borderId="0" xfId="0" applyFill="1" applyBorder="1"/>
    <xf numFmtId="0" fontId="0" fillId="7" borderId="2" xfId="0" applyFill="1" applyBorder="1"/>
    <xf numFmtId="0" fontId="0" fillId="7" borderId="18" xfId="0" applyFill="1" applyBorder="1" applyAlignment="1" applyProtection="1">
      <alignment horizontal="center"/>
      <protection locked="0"/>
    </xf>
    <xf numFmtId="0" fontId="0" fillId="7" borderId="1" xfId="0" applyFill="1" applyBorder="1" applyAlignment="1">
      <alignment horizontal="center"/>
    </xf>
    <xf numFmtId="0" fontId="0" fillId="7" borderId="6" xfId="0" applyFill="1" applyBorder="1"/>
    <xf numFmtId="0" fontId="0" fillId="7" borderId="17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5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6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29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54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6" fillId="7" borderId="36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17" xfId="0" applyFont="1" applyFill="1" applyBorder="1" applyAlignment="1">
      <alignment horizontal="left"/>
    </xf>
    <xf numFmtId="0" fontId="6" fillId="7" borderId="43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4" fontId="4" fillId="3" borderId="16" xfId="0" applyNumberFormat="1" applyFont="1" applyFill="1" applyBorder="1" applyAlignment="1" applyProtection="1">
      <alignment horizontal="center" vertical="center"/>
    </xf>
    <xf numFmtId="164" fontId="4" fillId="3" borderId="40" xfId="0" applyNumberFormat="1" applyFont="1" applyFill="1" applyBorder="1" applyAlignment="1" applyProtection="1">
      <alignment horizontal="center" vertical="center"/>
    </xf>
    <xf numFmtId="164" fontId="4" fillId="3" borderId="25" xfId="0" applyNumberFormat="1" applyFont="1" applyFill="1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4" fontId="19" fillId="0" borderId="25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0" fillId="3" borderId="41" xfId="0" applyNumberFormat="1" applyFont="1" applyFill="1" applyBorder="1" applyAlignment="1" applyProtection="1">
      <alignment horizontal="center" vertical="center"/>
    </xf>
    <xf numFmtId="164" fontId="10" fillId="3" borderId="42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10" fillId="0" borderId="41" xfId="0" applyNumberFormat="1" applyFont="1" applyFill="1" applyBorder="1" applyAlignment="1" applyProtection="1">
      <alignment horizontal="center" vertical="center"/>
    </xf>
    <xf numFmtId="164" fontId="10" fillId="0" borderId="42" xfId="0" applyNumberFormat="1" applyFont="1" applyFill="1" applyBorder="1" applyAlignment="1" applyProtection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3" fillId="3" borderId="37" xfId="0" applyNumberFormat="1" applyFont="1" applyFill="1" applyBorder="1" applyAlignment="1">
      <alignment horizontal="center" vertical="center"/>
    </xf>
    <xf numFmtId="164" fontId="13" fillId="3" borderId="44" xfId="0" applyNumberFormat="1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164" fontId="13" fillId="3" borderId="43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3" fillId="3" borderId="11" xfId="0" applyFont="1" applyFill="1" applyBorder="1" applyAlignment="1" applyProtection="1">
      <alignment horizontal="center"/>
      <protection locked="0"/>
    </xf>
    <xf numFmtId="0" fontId="13" fillId="3" borderId="34" xfId="0" applyFont="1" applyFill="1" applyBorder="1" applyAlignment="1" applyProtection="1">
      <alignment horizontal="center"/>
      <protection locked="0"/>
    </xf>
    <xf numFmtId="0" fontId="13" fillId="3" borderId="22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5" fillId="7" borderId="37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15" fillId="7" borderId="4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1" fillId="0" borderId="62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0" fillId="0" borderId="67" xfId="0" applyFill="1" applyBorder="1" applyAlignment="1">
      <alignment horizontal="left"/>
    </xf>
    <xf numFmtId="0" fontId="0" fillId="0" borderId="62" xfId="0" applyFill="1" applyBorder="1" applyAlignment="1">
      <alignment horizontal="left"/>
    </xf>
    <xf numFmtId="0" fontId="1" fillId="0" borderId="6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0" borderId="54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0" fillId="0" borderId="66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64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66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20" fillId="0" borderId="64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1" fillId="0" borderId="4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S25" sqref="S25"/>
    </sheetView>
  </sheetViews>
  <sheetFormatPr baseColWidth="10" defaultRowHeight="15"/>
  <cols>
    <col min="1" max="1" width="25" customWidth="1"/>
    <col min="2" max="2" width="11.7109375" customWidth="1"/>
    <col min="3" max="3" width="9.28515625" customWidth="1"/>
    <col min="4" max="4" width="8.42578125" customWidth="1"/>
    <col min="5" max="5" width="9.140625" customWidth="1"/>
    <col min="6" max="6" width="1.42578125" customWidth="1"/>
    <col min="7" max="7" width="13.28515625" customWidth="1"/>
    <col min="8" max="8" width="2.85546875" customWidth="1"/>
    <col min="9" max="9" width="9.42578125" customWidth="1"/>
    <col min="10" max="10" width="8.7109375" customWidth="1"/>
    <col min="11" max="11" width="1" customWidth="1"/>
    <col min="12" max="13" width="2.42578125" customWidth="1"/>
    <col min="14" max="14" width="10.42578125" customWidth="1"/>
    <col min="15" max="15" width="12.7109375" customWidth="1"/>
    <col min="16" max="16" width="11.7109375" customWidth="1"/>
  </cols>
  <sheetData>
    <row r="1" spans="1:16" ht="21.75" thickBot="1">
      <c r="A1" s="155"/>
      <c r="B1" s="156"/>
      <c r="C1" s="157"/>
      <c r="D1" s="169" t="s">
        <v>41</v>
      </c>
      <c r="E1" s="169"/>
      <c r="F1" s="169"/>
      <c r="G1" s="169"/>
      <c r="H1" s="169"/>
      <c r="I1" s="169"/>
      <c r="J1" s="169"/>
      <c r="K1" s="169"/>
      <c r="L1" s="169"/>
      <c r="M1" s="23"/>
      <c r="N1" s="17"/>
      <c r="O1" s="17"/>
    </row>
    <row r="2" spans="1:16" ht="15.75" thickBot="1">
      <c r="L2" s="166" t="s">
        <v>14</v>
      </c>
      <c r="M2" s="167"/>
      <c r="N2" s="167"/>
      <c r="O2" s="167"/>
      <c r="P2" s="168"/>
    </row>
    <row r="3" spans="1:16" ht="15.75">
      <c r="A3" s="42" t="s">
        <v>0</v>
      </c>
      <c r="B3" s="172" t="s">
        <v>58</v>
      </c>
      <c r="C3" s="172"/>
      <c r="D3" s="172"/>
      <c r="E3" s="173"/>
      <c r="F3" s="5"/>
      <c r="G3" s="162" t="s">
        <v>4</v>
      </c>
      <c r="H3" s="163"/>
      <c r="I3" s="164"/>
      <c r="J3" s="165"/>
      <c r="L3" s="56"/>
      <c r="M3" s="57"/>
      <c r="N3" s="57"/>
      <c r="O3" s="57"/>
      <c r="P3" s="58"/>
    </row>
    <row r="4" spans="1:16" ht="15.75" thickBot="1">
      <c r="A4" s="1"/>
      <c r="B4" s="2"/>
      <c r="C4" s="41" t="s">
        <v>55</v>
      </c>
      <c r="D4" s="2"/>
      <c r="E4" s="55"/>
      <c r="G4" s="1"/>
      <c r="H4" s="2"/>
      <c r="I4" s="2"/>
      <c r="J4" s="3"/>
      <c r="L4" s="59" t="s">
        <v>61</v>
      </c>
      <c r="M4" s="101" t="s">
        <v>13</v>
      </c>
      <c r="N4" s="102"/>
      <c r="O4" s="102"/>
      <c r="P4" s="103"/>
    </row>
    <row r="5" spans="1:16" ht="15.75" thickBot="1">
      <c r="A5" s="170" t="s">
        <v>6</v>
      </c>
      <c r="B5" s="171"/>
      <c r="C5" s="49">
        <v>0</v>
      </c>
      <c r="D5" s="45">
        <v>35</v>
      </c>
      <c r="E5" s="44">
        <f>PRODUCT(C5,D5)</f>
        <v>0</v>
      </c>
      <c r="G5" s="158"/>
      <c r="H5" s="159"/>
      <c r="I5" s="27"/>
      <c r="J5" s="18"/>
      <c r="L5" s="59" t="s">
        <v>61</v>
      </c>
      <c r="M5" s="101" t="s">
        <v>45</v>
      </c>
      <c r="N5" s="102"/>
      <c r="O5" s="102"/>
      <c r="P5" s="103"/>
    </row>
    <row r="6" spans="1:16" ht="15.75" thickBot="1">
      <c r="A6" s="63" t="s">
        <v>20</v>
      </c>
      <c r="B6" s="64"/>
      <c r="C6" s="54"/>
      <c r="D6" s="46"/>
      <c r="E6" s="4"/>
      <c r="G6" s="7"/>
      <c r="H6" s="8"/>
      <c r="I6" s="10"/>
      <c r="J6" s="4"/>
      <c r="L6" s="59" t="s">
        <v>61</v>
      </c>
      <c r="M6" s="101" t="s">
        <v>46</v>
      </c>
      <c r="N6" s="102"/>
      <c r="O6" s="102"/>
      <c r="P6" s="103"/>
    </row>
    <row r="7" spans="1:16" ht="15.75" thickBot="1">
      <c r="A7" s="174" t="s">
        <v>2</v>
      </c>
      <c r="B7" s="175"/>
      <c r="C7" s="65">
        <v>0</v>
      </c>
      <c r="D7" s="47">
        <v>70</v>
      </c>
      <c r="E7" s="44">
        <f>PRODUCT(C7,D7)</f>
        <v>0</v>
      </c>
      <c r="G7" s="160" t="s">
        <v>10</v>
      </c>
      <c r="H7" s="161"/>
      <c r="I7" s="11">
        <v>8</v>
      </c>
      <c r="J7" s="19"/>
      <c r="L7" s="60"/>
      <c r="M7" s="102" t="s">
        <v>48</v>
      </c>
      <c r="N7" s="102"/>
      <c r="O7" s="102"/>
      <c r="P7" s="103"/>
    </row>
    <row r="8" spans="1:16" ht="15.75" thickBot="1">
      <c r="A8" s="63"/>
      <c r="B8" s="64"/>
      <c r="C8" s="54"/>
      <c r="D8" s="46"/>
      <c r="E8" s="4"/>
      <c r="G8" s="8"/>
      <c r="H8" s="8"/>
      <c r="I8" s="10"/>
      <c r="J8" s="9"/>
      <c r="L8" s="59" t="s">
        <v>61</v>
      </c>
      <c r="M8" s="101" t="s">
        <v>47</v>
      </c>
      <c r="N8" s="102"/>
      <c r="O8" s="102"/>
      <c r="P8" s="103"/>
    </row>
    <row r="9" spans="1:16" ht="15.75" thickBot="1">
      <c r="A9" s="180" t="s">
        <v>3</v>
      </c>
      <c r="B9" s="181"/>
      <c r="C9" s="49">
        <v>0</v>
      </c>
      <c r="D9" s="48">
        <v>50</v>
      </c>
      <c r="E9" s="44">
        <f>PRODUCT(C9,D9)</f>
        <v>0</v>
      </c>
      <c r="G9" s="121" t="s">
        <v>8</v>
      </c>
      <c r="H9" s="122"/>
      <c r="I9" s="14" t="s">
        <v>11</v>
      </c>
      <c r="J9" s="15" t="s">
        <v>12</v>
      </c>
      <c r="L9" s="61"/>
      <c r="M9" s="62"/>
      <c r="N9" s="104" t="s">
        <v>49</v>
      </c>
      <c r="O9" s="104"/>
      <c r="P9" s="105"/>
    </row>
    <row r="10" spans="1:16" ht="15" customHeight="1" thickBot="1">
      <c r="A10" s="1"/>
      <c r="B10" s="2"/>
      <c r="C10" s="2"/>
      <c r="D10" s="2"/>
      <c r="E10" s="3"/>
      <c r="G10" s="137" t="s">
        <v>9</v>
      </c>
      <c r="H10" s="138"/>
      <c r="I10" s="32"/>
      <c r="J10" s="31"/>
    </row>
    <row r="11" spans="1:16" ht="15.75" customHeight="1" thickBot="1">
      <c r="A11" s="182" t="s">
        <v>29</v>
      </c>
      <c r="B11" s="183"/>
      <c r="C11" s="50">
        <v>0</v>
      </c>
      <c r="D11" s="43">
        <v>20</v>
      </c>
      <c r="E11" s="44">
        <f>PRODUCT(C11,D11)</f>
        <v>0</v>
      </c>
      <c r="G11" s="28"/>
      <c r="H11" s="28"/>
      <c r="I11" s="29"/>
      <c r="J11" s="29"/>
      <c r="L11" s="108" t="s">
        <v>16</v>
      </c>
      <c r="M11" s="109"/>
      <c r="N11" s="110"/>
      <c r="O11" s="16" t="s">
        <v>17</v>
      </c>
      <c r="P11" s="106" t="s">
        <v>1</v>
      </c>
    </row>
    <row r="12" spans="1:16" ht="15" customHeight="1">
      <c r="G12" s="133" t="s">
        <v>28</v>
      </c>
      <c r="H12" s="134"/>
      <c r="I12" s="135"/>
      <c r="J12" s="136"/>
      <c r="L12" s="82" t="s">
        <v>15</v>
      </c>
      <c r="M12" s="83"/>
      <c r="N12" s="84"/>
      <c r="O12" s="12" t="s">
        <v>18</v>
      </c>
      <c r="P12" s="107"/>
    </row>
    <row r="13" spans="1:16" ht="15.75" customHeight="1" thickBot="1">
      <c r="G13" s="98" t="s">
        <v>52</v>
      </c>
      <c r="H13" s="99"/>
      <c r="I13" s="99"/>
      <c r="J13" s="100"/>
      <c r="L13" s="1"/>
      <c r="M13" s="2"/>
      <c r="N13" s="2"/>
      <c r="O13" s="2"/>
      <c r="P13" s="3"/>
    </row>
    <row r="14" spans="1:16" ht="15.75" customHeight="1">
      <c r="A14" s="192" t="s">
        <v>5</v>
      </c>
      <c r="B14" s="176" t="s">
        <v>42</v>
      </c>
      <c r="C14" s="177"/>
      <c r="D14" s="129" t="s">
        <v>1</v>
      </c>
      <c r="E14" s="130"/>
      <c r="G14" s="94" t="s">
        <v>21</v>
      </c>
      <c r="H14" s="95"/>
      <c r="I14" s="34">
        <v>1880</v>
      </c>
      <c r="J14" s="35"/>
      <c r="L14" s="72" t="s">
        <v>43</v>
      </c>
      <c r="M14" s="73"/>
      <c r="N14" s="74"/>
      <c r="O14" s="68" t="s">
        <v>53</v>
      </c>
      <c r="P14" s="111">
        <f>SUM(D28)</f>
        <v>0</v>
      </c>
    </row>
    <row r="15" spans="1:16" ht="15.75" customHeight="1" thickBot="1">
      <c r="A15" s="193"/>
      <c r="B15" s="178" t="s">
        <v>59</v>
      </c>
      <c r="C15" s="179"/>
      <c r="D15" s="131"/>
      <c r="E15" s="132"/>
      <c r="G15" s="96" t="s">
        <v>22</v>
      </c>
      <c r="H15" s="97"/>
      <c r="I15" s="13">
        <v>1500</v>
      </c>
      <c r="J15" s="26"/>
      <c r="L15" s="85" t="s">
        <v>34</v>
      </c>
      <c r="M15" s="86"/>
      <c r="N15" s="87"/>
      <c r="O15" s="93"/>
      <c r="P15" s="112"/>
    </row>
    <row r="16" spans="1:16" ht="15.75" customHeight="1">
      <c r="A16" s="195" t="s">
        <v>19</v>
      </c>
      <c r="B16" s="184">
        <v>0</v>
      </c>
      <c r="C16" s="185"/>
      <c r="D16" s="119">
        <v>36</v>
      </c>
      <c r="E16" s="123">
        <f>PRODUCT(B16,D16)</f>
        <v>0</v>
      </c>
      <c r="G16" s="96" t="s">
        <v>23</v>
      </c>
      <c r="H16" s="97"/>
      <c r="I16" s="13">
        <v>1150</v>
      </c>
      <c r="J16" s="20"/>
      <c r="L16" s="25" t="s">
        <v>39</v>
      </c>
      <c r="M16" s="88"/>
      <c r="N16" s="89"/>
      <c r="O16" s="69"/>
      <c r="P16" s="113"/>
    </row>
    <row r="17" spans="1:16" ht="16.5" thickBot="1">
      <c r="A17" s="196"/>
      <c r="B17" s="186"/>
      <c r="C17" s="187"/>
      <c r="D17" s="120"/>
      <c r="E17" s="124"/>
      <c r="G17" s="96" t="s">
        <v>24</v>
      </c>
      <c r="H17" s="97"/>
      <c r="I17" s="13">
        <v>974</v>
      </c>
      <c r="J17" s="20"/>
      <c r="L17" s="90" t="s">
        <v>44</v>
      </c>
      <c r="M17" s="91"/>
      <c r="N17" s="91"/>
      <c r="O17" s="91"/>
      <c r="P17" s="92"/>
    </row>
    <row r="18" spans="1:16" ht="15.75">
      <c r="A18" s="194" t="s">
        <v>60</v>
      </c>
      <c r="B18" s="188">
        <v>0</v>
      </c>
      <c r="C18" s="189"/>
      <c r="D18" s="120">
        <v>57</v>
      </c>
      <c r="E18" s="123">
        <f>PRODUCT(B18,D18)</f>
        <v>0</v>
      </c>
      <c r="G18" s="96" t="s">
        <v>25</v>
      </c>
      <c r="H18" s="97"/>
      <c r="I18" s="33">
        <v>482</v>
      </c>
      <c r="J18" s="20"/>
      <c r="L18" s="72" t="s">
        <v>35</v>
      </c>
      <c r="M18" s="73"/>
      <c r="N18" s="74"/>
      <c r="O18" s="68"/>
      <c r="P18" s="70"/>
    </row>
    <row r="19" spans="1:16" ht="16.5" thickBot="1">
      <c r="A19" s="194"/>
      <c r="B19" s="190"/>
      <c r="C19" s="191"/>
      <c r="D19" s="120"/>
      <c r="E19" s="124"/>
      <c r="G19" s="125" t="s">
        <v>51</v>
      </c>
      <c r="H19" s="126"/>
      <c r="I19" s="13">
        <v>946</v>
      </c>
      <c r="J19" s="20"/>
      <c r="L19" s="25" t="s">
        <v>39</v>
      </c>
      <c r="M19" s="77"/>
      <c r="N19" s="78"/>
      <c r="O19" s="69"/>
      <c r="P19" s="71"/>
    </row>
    <row r="20" spans="1:16" ht="15.75">
      <c r="A20" s="118" t="s">
        <v>50</v>
      </c>
      <c r="B20" s="114"/>
      <c r="C20" s="115"/>
      <c r="D20" s="150"/>
      <c r="E20" s="127"/>
      <c r="G20" s="96" t="s">
        <v>56</v>
      </c>
      <c r="H20" s="97"/>
      <c r="I20" s="13">
        <v>791</v>
      </c>
      <c r="J20" s="20"/>
      <c r="L20" s="72"/>
      <c r="M20" s="73"/>
      <c r="N20" s="74"/>
      <c r="O20" s="68"/>
      <c r="P20" s="70"/>
    </row>
    <row r="21" spans="1:16" ht="16.5" thickBot="1">
      <c r="A21" s="118"/>
      <c r="B21" s="116"/>
      <c r="C21" s="117"/>
      <c r="D21" s="150"/>
      <c r="E21" s="128"/>
      <c r="G21" s="96" t="s">
        <v>57</v>
      </c>
      <c r="H21" s="97"/>
      <c r="I21" s="13"/>
      <c r="J21" s="20"/>
      <c r="L21" s="25" t="s">
        <v>39</v>
      </c>
      <c r="M21" s="77"/>
      <c r="N21" s="78"/>
      <c r="O21" s="69"/>
      <c r="P21" s="71"/>
    </row>
    <row r="22" spans="1:16" ht="15.75">
      <c r="A22" s="118" t="s">
        <v>50</v>
      </c>
      <c r="B22" s="114"/>
      <c r="C22" s="115"/>
      <c r="D22" s="150"/>
      <c r="E22" s="127"/>
      <c r="G22" s="96" t="s">
        <v>40</v>
      </c>
      <c r="H22" s="97"/>
      <c r="I22" s="13"/>
      <c r="J22" s="20"/>
      <c r="L22" s="72" t="s">
        <v>36</v>
      </c>
      <c r="M22" s="73"/>
      <c r="N22" s="74"/>
      <c r="O22" s="68"/>
      <c r="P22" s="70"/>
    </row>
    <row r="23" spans="1:16" ht="16.5" thickBot="1">
      <c r="A23" s="118"/>
      <c r="B23" s="116"/>
      <c r="C23" s="117"/>
      <c r="D23" s="150"/>
      <c r="E23" s="128"/>
      <c r="G23" s="153" t="s">
        <v>27</v>
      </c>
      <c r="H23" s="154"/>
      <c r="I23" s="13">
        <v>45</v>
      </c>
      <c r="J23" s="20"/>
      <c r="L23" s="25" t="s">
        <v>39</v>
      </c>
      <c r="M23" s="77"/>
      <c r="N23" s="78"/>
      <c r="O23" s="69"/>
      <c r="P23" s="71"/>
    </row>
    <row r="24" spans="1:16" ht="15" customHeight="1" thickBot="1">
      <c r="A24" s="118" t="s">
        <v>50</v>
      </c>
      <c r="B24" s="114"/>
      <c r="C24" s="115"/>
      <c r="D24" s="150"/>
      <c r="E24" s="127"/>
      <c r="G24" s="51" t="s">
        <v>26</v>
      </c>
      <c r="H24" s="49">
        <v>0</v>
      </c>
      <c r="I24" s="52">
        <v>110</v>
      </c>
      <c r="J24" s="53">
        <f>PRODUCT(H24,I24)</f>
        <v>0</v>
      </c>
      <c r="L24" s="72" t="s">
        <v>37</v>
      </c>
      <c r="M24" s="73"/>
      <c r="N24" s="74"/>
      <c r="O24" s="68"/>
      <c r="P24" s="70"/>
    </row>
    <row r="25" spans="1:16" ht="16.5" thickBot="1">
      <c r="A25" s="118"/>
      <c r="B25" s="116"/>
      <c r="C25" s="117"/>
      <c r="D25" s="150"/>
      <c r="E25" s="128"/>
      <c r="G25" s="37" t="s">
        <v>54</v>
      </c>
      <c r="H25" s="75"/>
      <c r="I25" s="76"/>
      <c r="J25" s="38"/>
      <c r="L25" s="25" t="s">
        <v>39</v>
      </c>
      <c r="M25" s="77"/>
      <c r="N25" s="78"/>
      <c r="O25" s="69"/>
      <c r="P25" s="71"/>
    </row>
    <row r="26" spans="1:16" ht="16.5" thickBot="1">
      <c r="A26" s="118" t="s">
        <v>50</v>
      </c>
      <c r="B26" s="114"/>
      <c r="C26" s="115"/>
      <c r="D26" s="150"/>
      <c r="E26" s="127"/>
      <c r="G26" s="39" t="s">
        <v>54</v>
      </c>
      <c r="H26" s="66"/>
      <c r="I26" s="67"/>
      <c r="J26" s="40"/>
      <c r="L26" s="72" t="s">
        <v>38</v>
      </c>
      <c r="M26" s="73"/>
      <c r="N26" s="74"/>
      <c r="O26" s="68" t="s">
        <v>62</v>
      </c>
      <c r="P26" s="70">
        <f>SUM(J24)</f>
        <v>0</v>
      </c>
    </row>
    <row r="27" spans="1:16" ht="15.75" customHeight="1" thickBot="1">
      <c r="A27" s="118"/>
      <c r="B27" s="116"/>
      <c r="C27" s="117"/>
      <c r="D27" s="150"/>
      <c r="E27" s="128"/>
      <c r="G27" s="151" t="s">
        <v>30</v>
      </c>
      <c r="H27" s="152"/>
      <c r="I27" s="152"/>
      <c r="J27" s="36">
        <f>SUM(J13:J26)</f>
        <v>0</v>
      </c>
      <c r="L27" s="6" t="s">
        <v>39</v>
      </c>
      <c r="M27" s="77"/>
      <c r="N27" s="78"/>
      <c r="O27" s="69"/>
      <c r="P27" s="71"/>
    </row>
    <row r="28" spans="1:16" ht="16.5" thickBot="1">
      <c r="A28" s="143" t="s">
        <v>31</v>
      </c>
      <c r="B28" s="144"/>
      <c r="C28" s="144"/>
      <c r="D28" s="139">
        <f>SUM(E5:E11,E16:E27,J5:J7)</f>
        <v>0</v>
      </c>
      <c r="E28" s="140"/>
      <c r="G28" s="149"/>
      <c r="H28" s="149"/>
      <c r="I28" s="149"/>
      <c r="J28" s="149"/>
      <c r="N28" s="2"/>
      <c r="O28" s="2"/>
      <c r="P28" s="24"/>
    </row>
    <row r="29" spans="1:16" ht="16.5" thickBot="1">
      <c r="A29" s="145"/>
      <c r="B29" s="146"/>
      <c r="C29" s="146"/>
      <c r="D29" s="141"/>
      <c r="E29" s="142"/>
      <c r="G29" s="147" t="s">
        <v>32</v>
      </c>
      <c r="H29" s="148"/>
      <c r="I29" s="148"/>
      <c r="J29" s="22">
        <f>SUM(D28,J27)</f>
        <v>0</v>
      </c>
      <c r="M29" s="79" t="s">
        <v>33</v>
      </c>
      <c r="N29" s="80"/>
      <c r="O29" s="81"/>
      <c r="P29" s="21">
        <f>SUM(P14:P28)</f>
        <v>0</v>
      </c>
    </row>
    <row r="30" spans="1:16" ht="10.5" customHeight="1"/>
    <row r="31" spans="1:16">
      <c r="A31" s="30" t="s">
        <v>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</sheetData>
  <sheetProtection selectLockedCells="1"/>
  <mergeCells count="96">
    <mergeCell ref="B24:C25"/>
    <mergeCell ref="B26:C27"/>
    <mergeCell ref="B3:E3"/>
    <mergeCell ref="A7:B7"/>
    <mergeCell ref="B14:C14"/>
    <mergeCell ref="B15:C15"/>
    <mergeCell ref="A9:B9"/>
    <mergeCell ref="A11:B11"/>
    <mergeCell ref="B16:C17"/>
    <mergeCell ref="B18:C19"/>
    <mergeCell ref="A14:A15"/>
    <mergeCell ref="A18:A19"/>
    <mergeCell ref="A26:A27"/>
    <mergeCell ref="A16:A17"/>
    <mergeCell ref="E22:E23"/>
    <mergeCell ref="B20:C21"/>
    <mergeCell ref="A1:C1"/>
    <mergeCell ref="M4:P4"/>
    <mergeCell ref="M5:P5"/>
    <mergeCell ref="M6:P6"/>
    <mergeCell ref="M7:P7"/>
    <mergeCell ref="G5:H5"/>
    <mergeCell ref="G7:H7"/>
    <mergeCell ref="G3:J3"/>
    <mergeCell ref="L2:P2"/>
    <mergeCell ref="D1:L1"/>
    <mergeCell ref="A5:B5"/>
    <mergeCell ref="D28:E29"/>
    <mergeCell ref="A28:C29"/>
    <mergeCell ref="G29:I29"/>
    <mergeCell ref="G28:J28"/>
    <mergeCell ref="A20:A21"/>
    <mergeCell ref="D26:D27"/>
    <mergeCell ref="E26:E27"/>
    <mergeCell ref="D20:D21"/>
    <mergeCell ref="D22:D23"/>
    <mergeCell ref="D24:D25"/>
    <mergeCell ref="A24:A25"/>
    <mergeCell ref="G27:I27"/>
    <mergeCell ref="G22:H22"/>
    <mergeCell ref="G23:H23"/>
    <mergeCell ref="G21:H21"/>
    <mergeCell ref="E24:E25"/>
    <mergeCell ref="B22:C23"/>
    <mergeCell ref="A22:A23"/>
    <mergeCell ref="D16:D17"/>
    <mergeCell ref="D18:D19"/>
    <mergeCell ref="G9:H9"/>
    <mergeCell ref="E18:E19"/>
    <mergeCell ref="G16:H16"/>
    <mergeCell ref="G18:H18"/>
    <mergeCell ref="G19:H19"/>
    <mergeCell ref="E16:E17"/>
    <mergeCell ref="G20:H20"/>
    <mergeCell ref="E20:E21"/>
    <mergeCell ref="D14:E15"/>
    <mergeCell ref="G12:J12"/>
    <mergeCell ref="G10:H10"/>
    <mergeCell ref="G17:H17"/>
    <mergeCell ref="O14:O16"/>
    <mergeCell ref="G14:H14"/>
    <mergeCell ref="G15:H15"/>
    <mergeCell ref="G13:J13"/>
    <mergeCell ref="M8:P8"/>
    <mergeCell ref="N9:P9"/>
    <mergeCell ref="P11:P12"/>
    <mergeCell ref="L11:N11"/>
    <mergeCell ref="P14:P16"/>
    <mergeCell ref="M29:O29"/>
    <mergeCell ref="L12:N12"/>
    <mergeCell ref="L14:N14"/>
    <mergeCell ref="L15:N15"/>
    <mergeCell ref="M16:N16"/>
    <mergeCell ref="L18:N18"/>
    <mergeCell ref="O18:O19"/>
    <mergeCell ref="L17:P17"/>
    <mergeCell ref="P18:P19"/>
    <mergeCell ref="L26:N26"/>
    <mergeCell ref="M27:N27"/>
    <mergeCell ref="O24:O25"/>
    <mergeCell ref="M25:N25"/>
    <mergeCell ref="P20:P21"/>
    <mergeCell ref="P22:P23"/>
    <mergeCell ref="O20:O21"/>
    <mergeCell ref="M19:N19"/>
    <mergeCell ref="O22:O23"/>
    <mergeCell ref="L20:N20"/>
    <mergeCell ref="M21:N21"/>
    <mergeCell ref="L22:N22"/>
    <mergeCell ref="M23:N23"/>
    <mergeCell ref="H26:I26"/>
    <mergeCell ref="O26:O27"/>
    <mergeCell ref="P26:P27"/>
    <mergeCell ref="L24:N24"/>
    <mergeCell ref="P24:P25"/>
    <mergeCell ref="H25:I25"/>
  </mergeCells>
  <pageMargins left="0.25" right="0.25" top="0.75" bottom="0.75" header="0.3" footer="0.3"/>
  <pageSetup paperSize="9" orientation="landscape" horizontalDpi="300" verticalDpi="300" r:id="rId1"/>
  <ignoredErrors>
    <ignoredError sqref="P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</dc:creator>
  <cp:lastModifiedBy>JLJ</cp:lastModifiedBy>
  <cp:lastPrinted>2021-09-16T18:43:31Z</cp:lastPrinted>
  <dcterms:created xsi:type="dcterms:W3CDTF">2016-06-01T08:49:37Z</dcterms:created>
  <dcterms:modified xsi:type="dcterms:W3CDTF">2022-01-22T16:50:34Z</dcterms:modified>
</cp:coreProperties>
</file>